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Hlk34648431" localSheetId="0">Лист1!#REF!</definedName>
    <definedName name="_Hlk34648620" localSheetId="0">Лист1!#REF!</definedName>
    <definedName name="_Hlk34648736" localSheetId="0">Лист1!#REF!</definedName>
    <definedName name="_Hlk34648846" localSheetId="0">Лист1!#REF!</definedName>
  </definedNames>
  <calcPr calcId="145621"/>
</workbook>
</file>

<file path=xl/calcChain.xml><?xml version="1.0" encoding="utf-8"?>
<calcChain xmlns="http://schemas.openxmlformats.org/spreadsheetml/2006/main">
  <c r="G28" i="1" l="1"/>
  <c r="G8" i="1"/>
  <c r="G27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G4" i="1"/>
  <c r="G29" i="1" l="1"/>
</calcChain>
</file>

<file path=xl/sharedStrings.xml><?xml version="1.0" encoding="utf-8"?>
<sst xmlns="http://schemas.openxmlformats.org/spreadsheetml/2006/main" count="92" uniqueCount="74">
  <si>
    <t>№ п/п</t>
  </si>
  <si>
    <t>Наименование лота</t>
  </si>
  <si>
    <t>Спецификации</t>
  </si>
  <si>
    <t>Ед-цы изм-ия</t>
  </si>
  <si>
    <t xml:space="preserve">Кол-во </t>
  </si>
  <si>
    <t>Цена за ед-цу в тенге</t>
  </si>
  <si>
    <t xml:space="preserve">Сумма  тенге </t>
  </si>
  <si>
    <t>Диагностические наборы реагентов для автоматического коагулометра закрытого типа С3100</t>
  </si>
  <si>
    <t>упак</t>
  </si>
  <si>
    <t>фл</t>
  </si>
  <si>
    <t>Утрожестан®</t>
  </si>
  <si>
    <t>Прогестерон</t>
  </si>
  <si>
    <t>Капсулы, 100 мг, №28</t>
  </si>
  <si>
    <t>уп</t>
  </si>
  <si>
    <t>Тропикамид</t>
  </si>
  <si>
    <t>Капли глазные,флакон 0,5%, 10 мл, № 1</t>
  </si>
  <si>
    <t>30 мл</t>
  </si>
  <si>
    <t>Ингалипт  аэрозоль</t>
  </si>
  <si>
    <t>Дидрогестерон</t>
  </si>
  <si>
    <t>Таблетки, покрытые пленочной оболочкой, 10 мг, №20</t>
  </si>
  <si>
    <t>Дюфастон</t>
  </si>
  <si>
    <t>0,1% 20 МЛ</t>
  </si>
  <si>
    <t>НАФАЗОЛИН</t>
  </si>
  <si>
    <t>Дисоль</t>
  </si>
  <si>
    <t>Раствор для инфузий, 200 мл, №1</t>
  </si>
  <si>
    <t>Ацесоль</t>
  </si>
  <si>
    <t>Раствор для инфузий,флакон  200 мл, №1</t>
  </si>
  <si>
    <t>Глюкоза</t>
  </si>
  <si>
    <t>Раствор для инфузий, 10 %, 200 мл, № 1</t>
  </si>
  <si>
    <t>ЛЕВОМЕКОЛЬ 40г</t>
  </si>
  <si>
    <t>5 мл № 5 амп</t>
  </si>
  <si>
    <t xml:space="preserve">Трентал </t>
  </si>
  <si>
    <t xml:space="preserve">БРИЛЛИАНТОВЫЙ ЗЕЛЕНЫЙ </t>
  </si>
  <si>
    <t>РАСТВОР СПИРТОВОЙ 20 МЛ</t>
  </si>
  <si>
    <t>АТРОПИНА СУЛЬФАТ 0,1%/1 МЛ №10</t>
  </si>
  <si>
    <t>0,1%/1 МЛ №10 РАСТВОР ДЛЯ ИНЪЕКЦИЙ В АМПУЛАХ</t>
  </si>
  <si>
    <t>Раствор для наружного применения, 70%, 50 мл, №1</t>
  </si>
  <si>
    <t>Спирт этиловый</t>
  </si>
  <si>
    <t>Спирт этиловый</t>
  </si>
  <si>
    <t>Раствор для наружного применения, 90%, 50 мл, 1</t>
  </si>
  <si>
    <t xml:space="preserve">КВАМАТЕЛ </t>
  </si>
  <si>
    <t>20 МГ №5</t>
  </si>
  <si>
    <t xml:space="preserve">ГЕПАРИНОВАЯ МАЗЬ </t>
  </si>
  <si>
    <t>25 Г</t>
  </si>
  <si>
    <t>2% 40 Г ГЕЛЬ В ТУБЕ</t>
  </si>
  <si>
    <t xml:space="preserve">ТРОКСЕРУТИН  </t>
  </si>
  <si>
    <t xml:space="preserve">ФУРАЦИЛИН </t>
  </si>
  <si>
    <t>20 МГ №10</t>
  </si>
  <si>
    <t xml:space="preserve">АНАФЕРОН </t>
  </si>
  <si>
    <t>взрослый №20</t>
  </si>
  <si>
    <t>АНАФЕРОН ДЕТСКИЙ 300 МГ №20</t>
  </si>
  <si>
    <t>ПЛАТИФИЛЛИНА ГИДРОТАРТРАТ</t>
  </si>
  <si>
    <t xml:space="preserve"> 2 МГ/МЛ №10</t>
  </si>
  <si>
    <t>Мазь для наружного применения, 3 %, 15 г, №1</t>
  </si>
  <si>
    <t>Тетрациклин</t>
  </si>
  <si>
    <t>Туба</t>
  </si>
  <si>
    <t>Уголь активированный</t>
  </si>
  <si>
    <t>Таблетки, 0,25 г, № 10</t>
  </si>
  <si>
    <t>Таблетка/уп</t>
  </si>
  <si>
    <t>1000/100 уп</t>
  </si>
  <si>
    <t>5,87/58,7</t>
  </si>
  <si>
    <t>Амри-К</t>
  </si>
  <si>
    <t>Раствор для внутримышечного введения, 10 мг/мл, 1 мл, №5</t>
  </si>
  <si>
    <t>амп</t>
  </si>
  <si>
    <t xml:space="preserve">АТРОПИНА СУЛЬФАТ </t>
  </si>
  <si>
    <t>0,1%/1 МЛ №10</t>
  </si>
  <si>
    <t xml:space="preserve">       Объявление №3
о проведении закупа способом запроса ценовых предложений
лекарственных средств, изделий медицинского назначения
      Наименование и адрес заказчика: КГП  на ПХВ "Районная больница Катон-Карагайского района" Управления здравоохранения ВКО,  расположенный по адресу: 070900, ВКО, Катон-Карагайский район, с. Улкен-Нарын, ул Татаева, 31  
           Приказ Министра здравоохранения Республики Казахстан от 7 июня 2023 года № 110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в целях выполнения гарантированного объема бесплатной медицинской помощи Заказчику КГП  на ПХВ "Районная больница Катон-Карагайского района" Управления здравоохранения ВКО, необходимы изделия медицинского назначения, препаратов по следующим лотам;
</t>
  </si>
  <si>
    <t>Гарантийный срок 1 год. Сроки поставки согласно заявке заказчика.</t>
  </si>
  <si>
    <t xml:space="preserve">Место поставки: ВКО, Катон-Карагайский район, с Улкен-Нарын, ул.Татаева, 31  </t>
  </si>
  <si>
    <t>Дополнительную информацию и справку можно получить по телефону: 87234121852.</t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</si>
  <si>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страхования.</t>
  </si>
  <si>
    <t>Место и начало предоставления представления ценовых предложений ВКО, Катон-Карагайский район, с.Улкен-Нарын, ул.Татаева, 31, 11 ч 00 мин. «23» МАЯ 2024 года.</t>
  </si>
  <si>
    <t>Окончательный срок предоставления ценовых предложений до 10 ч 30 мин. «30» МАЯ 2024 года года.</t>
  </si>
  <si>
    <t>Конверты с ценовыми предложениями будут вскрываться «30» МАЯ 2024  года в 11 ч.00 мин. по адресу: Катон-Карагай район, с.Улкен Нарын, ул Татаева, 31  , каб.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</si>
</sst>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0"/>
      <color rgb="FF000000"/>
      <name val="Courier New"/>
      <family val="3"/>
      <charset val="204"/>
    </font>
    <font>
      <sz val="9"/>
      <color rgb="FF3C3C3C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10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4"/>
    </xf>
    <xf numFmtId="0" fontId="4" fillId="0" borderId="9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1" xfId="0" applyFont="1" applyBorder="1" applyAlignment="1">
      <alignment wrapText="1"/>
    </xf>
    <xf numFmtId="3" fontId="3" fillId="0" borderId="1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/>
    <xf numFmtId="3" fontId="0" fillId="0" borderId="11" xfId="0" applyNumberFormat="1" applyBorder="1"/>
    <xf numFmtId="0" fontId="3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>
      <selection activeCell="D37" sqref="D37"/>
    </sheetView>
  </sheetViews>
  <sheetFormatPr defaultRowHeight="15" x14ac:dyDescent="0.25"/>
  <cols>
    <col min="2" max="2" width="14.140625" customWidth="1"/>
    <col min="3" max="3" width="11.7109375" customWidth="1"/>
    <col min="4" max="4" width="12" customWidth="1"/>
    <col min="6" max="6" width="11.140625" customWidth="1"/>
    <col min="14" max="14" width="13.85546875" customWidth="1"/>
  </cols>
  <sheetData>
    <row r="1" spans="1:10" ht="303" customHeight="1" thickBot="1" x14ac:dyDescent="0.3">
      <c r="A1" s="35" t="s">
        <v>66</v>
      </c>
      <c r="B1" s="35"/>
      <c r="C1" s="35"/>
      <c r="D1" s="35"/>
      <c r="E1" s="35"/>
      <c r="F1" s="35"/>
      <c r="G1" s="35"/>
      <c r="I1" s="8"/>
    </row>
    <row r="2" spans="1:10" ht="43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I2" s="14"/>
      <c r="J2" s="14"/>
    </row>
    <row r="3" spans="1:10" ht="28.5" customHeight="1" thickBot="1" x14ac:dyDescent="0.3">
      <c r="A3" s="36" t="s">
        <v>7</v>
      </c>
      <c r="B3" s="37"/>
      <c r="C3" s="37"/>
      <c r="D3" s="37"/>
      <c r="E3" s="37"/>
      <c r="F3" s="37"/>
      <c r="G3" s="38"/>
      <c r="I3" s="8"/>
    </row>
    <row r="4" spans="1:10" ht="61.5" customHeight="1" thickBot="1" x14ac:dyDescent="0.3">
      <c r="A4" s="3">
        <v>1</v>
      </c>
      <c r="B4" s="4" t="s">
        <v>10</v>
      </c>
      <c r="C4" s="4" t="s">
        <v>11</v>
      </c>
      <c r="D4" s="4" t="s">
        <v>12</v>
      </c>
      <c r="E4" s="4">
        <v>140</v>
      </c>
      <c r="F4" s="5">
        <v>168.73</v>
      </c>
      <c r="G4" s="5">
        <f>E4*F4</f>
        <v>23622.199999999997</v>
      </c>
      <c r="I4" s="9"/>
    </row>
    <row r="5" spans="1:10" ht="61.5" customHeight="1" thickBot="1" x14ac:dyDescent="0.3">
      <c r="A5" s="10">
        <v>2</v>
      </c>
      <c r="B5" s="16" t="s">
        <v>14</v>
      </c>
      <c r="C5" s="16" t="s">
        <v>14</v>
      </c>
      <c r="D5" s="16" t="s">
        <v>15</v>
      </c>
      <c r="E5" s="12">
        <v>5</v>
      </c>
      <c r="F5" s="12">
        <v>476.98</v>
      </c>
      <c r="G5" s="11">
        <f>E5*F5</f>
        <v>2384.9</v>
      </c>
      <c r="I5" s="9"/>
    </row>
    <row r="6" spans="1:10" ht="61.5" customHeight="1" thickBot="1" x14ac:dyDescent="0.3">
      <c r="A6" s="15">
        <v>3</v>
      </c>
      <c r="B6" s="17" t="s">
        <v>17</v>
      </c>
      <c r="C6" s="18" t="s">
        <v>16</v>
      </c>
      <c r="D6" s="18" t="s">
        <v>13</v>
      </c>
      <c r="E6" s="18">
        <v>10</v>
      </c>
      <c r="F6" s="18">
        <v>600</v>
      </c>
      <c r="G6" s="19">
        <f>E6*F6</f>
        <v>6000</v>
      </c>
    </row>
    <row r="7" spans="1:10" ht="73.5" customHeight="1" thickBot="1" x14ac:dyDescent="0.3">
      <c r="A7" s="3">
        <v>4</v>
      </c>
      <c r="B7" s="4" t="s">
        <v>20</v>
      </c>
      <c r="C7" s="4" t="s">
        <v>18</v>
      </c>
      <c r="D7" s="4" t="s">
        <v>19</v>
      </c>
      <c r="E7" s="4">
        <v>20</v>
      </c>
      <c r="F7" s="5">
        <v>308.99</v>
      </c>
      <c r="G7" s="19">
        <f>E7*F7</f>
        <v>6179.8</v>
      </c>
    </row>
    <row r="8" spans="1:10" ht="61.5" customHeight="1" thickBot="1" x14ac:dyDescent="0.3">
      <c r="A8" s="3">
        <v>5</v>
      </c>
      <c r="B8" s="21" t="s">
        <v>22</v>
      </c>
      <c r="C8" s="21" t="s">
        <v>21</v>
      </c>
      <c r="D8" s="21" t="s">
        <v>9</v>
      </c>
      <c r="E8" s="21">
        <v>50</v>
      </c>
      <c r="F8" s="22">
        <v>125</v>
      </c>
      <c r="G8" s="23">
        <f>E8*F8</f>
        <v>6250</v>
      </c>
    </row>
    <row r="9" spans="1:10" ht="86.25" customHeight="1" thickBot="1" x14ac:dyDescent="0.3">
      <c r="A9" s="20">
        <v>6</v>
      </c>
      <c r="B9" s="24" t="s">
        <v>23</v>
      </c>
      <c r="C9" s="25" t="s">
        <v>24</v>
      </c>
      <c r="D9" s="18" t="s">
        <v>9</v>
      </c>
      <c r="E9" s="18">
        <v>60</v>
      </c>
      <c r="F9" s="19">
        <v>262.38</v>
      </c>
      <c r="G9" s="19">
        <f t="shared" ref="G9" si="0">E9*F9</f>
        <v>15742.8</v>
      </c>
    </row>
    <row r="10" spans="1:10" ht="61.5" customHeight="1" thickBot="1" x14ac:dyDescent="0.3">
      <c r="A10" s="3">
        <v>7</v>
      </c>
      <c r="B10" s="21" t="s">
        <v>25</v>
      </c>
      <c r="C10" s="21" t="s">
        <v>26</v>
      </c>
      <c r="D10" s="13" t="s">
        <v>9</v>
      </c>
      <c r="E10" s="21">
        <v>30</v>
      </c>
      <c r="F10" s="22">
        <v>180.61</v>
      </c>
      <c r="G10" s="23">
        <f t="shared" ref="G10:G25" si="1">E10*F10</f>
        <v>5418.3</v>
      </c>
    </row>
    <row r="11" spans="1:10" ht="75.75" customHeight="1" thickBot="1" x14ac:dyDescent="0.3">
      <c r="A11" s="20">
        <v>8</v>
      </c>
      <c r="B11" s="18" t="s">
        <v>27</v>
      </c>
      <c r="C11" s="25" t="s">
        <v>28</v>
      </c>
      <c r="D11" s="18" t="s">
        <v>9</v>
      </c>
      <c r="E11" s="18">
        <v>20</v>
      </c>
      <c r="F11" s="19">
        <v>200.4</v>
      </c>
      <c r="G11" s="19">
        <f t="shared" si="1"/>
        <v>4008</v>
      </c>
    </row>
    <row r="12" spans="1:10" ht="61.5" customHeight="1" thickBot="1" x14ac:dyDescent="0.3">
      <c r="A12" s="20">
        <v>9</v>
      </c>
      <c r="B12" s="18" t="s">
        <v>29</v>
      </c>
      <c r="C12" s="18"/>
      <c r="D12" s="18" t="s">
        <v>13</v>
      </c>
      <c r="E12" s="18">
        <v>50</v>
      </c>
      <c r="F12" s="27">
        <v>582</v>
      </c>
      <c r="G12" s="19">
        <f t="shared" si="1"/>
        <v>29100</v>
      </c>
    </row>
    <row r="13" spans="1:10" ht="61.5" customHeight="1" thickBot="1" x14ac:dyDescent="0.3">
      <c r="A13" s="3">
        <v>10</v>
      </c>
      <c r="B13" s="4" t="s">
        <v>31</v>
      </c>
      <c r="C13" s="4" t="s">
        <v>30</v>
      </c>
      <c r="D13" s="4" t="s">
        <v>8</v>
      </c>
      <c r="E13" s="4">
        <v>50</v>
      </c>
      <c r="F13" s="5">
        <v>2722</v>
      </c>
      <c r="G13" s="26">
        <f t="shared" si="1"/>
        <v>136100</v>
      </c>
    </row>
    <row r="14" spans="1:10" ht="99.75" customHeight="1" thickBot="1" x14ac:dyDescent="0.3">
      <c r="A14" s="3">
        <v>11</v>
      </c>
      <c r="B14" s="4" t="s">
        <v>32</v>
      </c>
      <c r="C14" s="4" t="s">
        <v>33</v>
      </c>
      <c r="D14" s="4" t="s">
        <v>9</v>
      </c>
      <c r="E14" s="4">
        <v>50</v>
      </c>
      <c r="F14" s="5">
        <v>140</v>
      </c>
      <c r="G14" s="19">
        <f t="shared" si="1"/>
        <v>7000</v>
      </c>
    </row>
    <row r="15" spans="1:10" ht="81" customHeight="1" x14ac:dyDescent="0.25">
      <c r="A15" s="28">
        <v>12</v>
      </c>
      <c r="B15" s="21" t="s">
        <v>34</v>
      </c>
      <c r="C15" s="21" t="s">
        <v>35</v>
      </c>
      <c r="D15" s="21" t="s">
        <v>13</v>
      </c>
      <c r="E15" s="21">
        <v>50</v>
      </c>
      <c r="F15" s="22">
        <v>586</v>
      </c>
      <c r="G15" s="23">
        <f t="shared" si="1"/>
        <v>29300</v>
      </c>
    </row>
    <row r="16" spans="1:10" ht="78" customHeight="1" x14ac:dyDescent="0.25">
      <c r="A16" s="29">
        <v>13</v>
      </c>
      <c r="B16" s="30" t="s">
        <v>37</v>
      </c>
      <c r="C16" s="30" t="s">
        <v>36</v>
      </c>
      <c r="D16" s="31" t="s">
        <v>9</v>
      </c>
      <c r="E16" s="18">
        <v>3000</v>
      </c>
      <c r="F16" s="19">
        <v>128.28</v>
      </c>
      <c r="G16" s="19">
        <f t="shared" si="1"/>
        <v>384840</v>
      </c>
    </row>
    <row r="17" spans="1:7" ht="61.5" customHeight="1" x14ac:dyDescent="0.25">
      <c r="A17" s="29">
        <v>14</v>
      </c>
      <c r="B17" s="32" t="s">
        <v>38</v>
      </c>
      <c r="C17" s="18" t="s">
        <v>39</v>
      </c>
      <c r="D17" s="31" t="s">
        <v>9</v>
      </c>
      <c r="E17" s="18">
        <v>700</v>
      </c>
      <c r="F17" s="19">
        <v>132.24</v>
      </c>
      <c r="G17" s="19">
        <f t="shared" si="1"/>
        <v>92568</v>
      </c>
    </row>
    <row r="18" spans="1:7" ht="61.5" customHeight="1" x14ac:dyDescent="0.25">
      <c r="A18" s="29">
        <v>15</v>
      </c>
      <c r="B18" s="18" t="s">
        <v>40</v>
      </c>
      <c r="C18" s="18" t="s">
        <v>41</v>
      </c>
      <c r="D18" s="18" t="s">
        <v>13</v>
      </c>
      <c r="E18" s="18">
        <v>50</v>
      </c>
      <c r="F18" s="19">
        <v>2225</v>
      </c>
      <c r="G18" s="19">
        <f t="shared" si="1"/>
        <v>111250</v>
      </c>
    </row>
    <row r="19" spans="1:7" ht="61.5" customHeight="1" thickBot="1" x14ac:dyDescent="0.3">
      <c r="A19" s="3">
        <v>16</v>
      </c>
      <c r="B19" s="6" t="s">
        <v>42</v>
      </c>
      <c r="C19" s="4" t="s">
        <v>43</v>
      </c>
      <c r="D19" s="4" t="s">
        <v>8</v>
      </c>
      <c r="E19" s="4">
        <v>30</v>
      </c>
      <c r="F19" s="5">
        <v>540</v>
      </c>
      <c r="G19" s="19">
        <f t="shared" si="1"/>
        <v>16200</v>
      </c>
    </row>
    <row r="20" spans="1:7" ht="61.5" customHeight="1" thickBot="1" x14ac:dyDescent="0.3">
      <c r="A20" s="3">
        <v>17</v>
      </c>
      <c r="B20" s="4" t="s">
        <v>45</v>
      </c>
      <c r="C20" s="4" t="s">
        <v>44</v>
      </c>
      <c r="D20" s="4" t="s">
        <v>8</v>
      </c>
      <c r="E20" s="4">
        <v>30</v>
      </c>
      <c r="F20" s="5">
        <v>456</v>
      </c>
      <c r="G20" s="19">
        <f t="shared" si="1"/>
        <v>13680</v>
      </c>
    </row>
    <row r="21" spans="1:7" ht="61.5" customHeight="1" thickBot="1" x14ac:dyDescent="0.3">
      <c r="A21" s="3">
        <v>18</v>
      </c>
      <c r="B21" s="4" t="s">
        <v>46</v>
      </c>
      <c r="C21" s="4" t="s">
        <v>47</v>
      </c>
      <c r="D21" s="4" t="s">
        <v>8</v>
      </c>
      <c r="E21" s="4">
        <v>60</v>
      </c>
      <c r="F21" s="5">
        <v>84</v>
      </c>
      <c r="G21" s="19">
        <f t="shared" si="1"/>
        <v>5040</v>
      </c>
    </row>
    <row r="22" spans="1:7" ht="61.5" customHeight="1" thickBot="1" x14ac:dyDescent="0.3">
      <c r="A22" s="3">
        <v>19</v>
      </c>
      <c r="B22" s="4" t="s">
        <v>48</v>
      </c>
      <c r="C22" s="4" t="s">
        <v>49</v>
      </c>
      <c r="D22" s="4" t="s">
        <v>8</v>
      </c>
      <c r="E22" s="4">
        <v>50</v>
      </c>
      <c r="F22" s="5">
        <v>1320</v>
      </c>
      <c r="G22" s="19">
        <f t="shared" si="1"/>
        <v>66000</v>
      </c>
    </row>
    <row r="23" spans="1:7" ht="61.5" customHeight="1" thickBot="1" x14ac:dyDescent="0.3">
      <c r="A23" s="3">
        <v>20</v>
      </c>
      <c r="B23" s="4" t="s">
        <v>48</v>
      </c>
      <c r="C23" s="4" t="s">
        <v>50</v>
      </c>
      <c r="D23" s="4" t="s">
        <v>8</v>
      </c>
      <c r="E23" s="4">
        <v>100</v>
      </c>
      <c r="F23" s="5">
        <v>1386</v>
      </c>
      <c r="G23" s="19">
        <f t="shared" si="1"/>
        <v>138600</v>
      </c>
    </row>
    <row r="24" spans="1:7" ht="67.5" customHeight="1" thickBot="1" x14ac:dyDescent="0.3">
      <c r="A24" s="3">
        <v>21</v>
      </c>
      <c r="B24" s="4" t="s">
        <v>51</v>
      </c>
      <c r="C24" s="4" t="s">
        <v>52</v>
      </c>
      <c r="D24" s="4" t="s">
        <v>13</v>
      </c>
      <c r="E24" s="4">
        <v>50</v>
      </c>
      <c r="F24" s="5">
        <v>996</v>
      </c>
      <c r="G24" s="5">
        <f t="shared" si="1"/>
        <v>49800</v>
      </c>
    </row>
    <row r="25" spans="1:7" ht="73.5" customHeight="1" thickBot="1" x14ac:dyDescent="0.3">
      <c r="A25" s="3">
        <v>22</v>
      </c>
      <c r="B25" s="4" t="s">
        <v>54</v>
      </c>
      <c r="C25" s="4" t="s">
        <v>53</v>
      </c>
      <c r="D25" s="4" t="s">
        <v>55</v>
      </c>
      <c r="E25" s="4">
        <v>30</v>
      </c>
      <c r="F25" s="5">
        <v>242.69</v>
      </c>
      <c r="G25" s="5">
        <f t="shared" si="1"/>
        <v>7280.7</v>
      </c>
    </row>
    <row r="26" spans="1:7" ht="61.5" customHeight="1" thickBot="1" x14ac:dyDescent="0.3">
      <c r="A26" s="3">
        <v>23</v>
      </c>
      <c r="B26" s="4" t="s">
        <v>56</v>
      </c>
      <c r="C26" s="7" t="s">
        <v>57</v>
      </c>
      <c r="D26" s="4" t="s">
        <v>58</v>
      </c>
      <c r="E26" s="4" t="s">
        <v>59</v>
      </c>
      <c r="F26" s="4" t="s">
        <v>60</v>
      </c>
      <c r="G26" s="5">
        <v>5870</v>
      </c>
    </row>
    <row r="27" spans="1:7" ht="92.25" customHeight="1" x14ac:dyDescent="0.25">
      <c r="A27" s="28">
        <v>24</v>
      </c>
      <c r="B27" s="21" t="s">
        <v>61</v>
      </c>
      <c r="C27" s="21" t="s">
        <v>62</v>
      </c>
      <c r="D27" s="21" t="s">
        <v>63</v>
      </c>
      <c r="E27" s="21">
        <v>100</v>
      </c>
      <c r="F27" s="22">
        <v>132.74</v>
      </c>
      <c r="G27" s="22">
        <f>E27*F27</f>
        <v>13274</v>
      </c>
    </row>
    <row r="28" spans="1:7" ht="92.25" customHeight="1" x14ac:dyDescent="0.25">
      <c r="A28" s="29">
        <v>25</v>
      </c>
      <c r="B28" s="18" t="s">
        <v>64</v>
      </c>
      <c r="C28" s="18" t="s">
        <v>65</v>
      </c>
      <c r="D28" s="18" t="s">
        <v>13</v>
      </c>
      <c r="E28" s="18">
        <v>10</v>
      </c>
      <c r="F28" s="19">
        <v>586</v>
      </c>
      <c r="G28" s="19">
        <f>E28*F28</f>
        <v>5860</v>
      </c>
    </row>
    <row r="29" spans="1:7" ht="61.5" customHeight="1" x14ac:dyDescent="0.25">
      <c r="A29" s="33"/>
      <c r="B29" s="33"/>
      <c r="C29" s="33"/>
      <c r="D29" s="33"/>
      <c r="E29" s="33"/>
      <c r="F29" s="33"/>
      <c r="G29" s="34">
        <f>SUM(G4:G28)</f>
        <v>1181368.7</v>
      </c>
    </row>
    <row r="30" spans="1:7" ht="36" customHeight="1" x14ac:dyDescent="0.25">
      <c r="A30" t="s">
        <v>67</v>
      </c>
    </row>
    <row r="31" spans="1:7" ht="36" customHeight="1" x14ac:dyDescent="0.25">
      <c r="A31" t="s">
        <v>68</v>
      </c>
    </row>
    <row r="32" spans="1:7" ht="36" customHeight="1" x14ac:dyDescent="0.25">
      <c r="A32" t="s">
        <v>71</v>
      </c>
    </row>
    <row r="33" spans="1:14" ht="36" customHeight="1" x14ac:dyDescent="0.25">
      <c r="A33" t="s">
        <v>72</v>
      </c>
    </row>
    <row r="34" spans="1:14" ht="36" customHeight="1" x14ac:dyDescent="0.25">
      <c r="A34" t="s">
        <v>73</v>
      </c>
    </row>
    <row r="35" spans="1:14" ht="36" customHeight="1" x14ac:dyDescent="0.25">
      <c r="A35" t="s">
        <v>69</v>
      </c>
    </row>
    <row r="36" spans="1:14" ht="61.5" customHeight="1" x14ac:dyDescent="0.25">
      <c r="A36" s="39" t="s">
        <v>70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4" ht="138.75" customHeight="1" x14ac:dyDescent="0.25"/>
    <row r="38" spans="1:14" ht="61.5" customHeight="1" x14ac:dyDescent="0.25"/>
    <row r="39" spans="1:14" ht="61.5" customHeight="1" x14ac:dyDescent="0.25"/>
    <row r="40" spans="1:14" ht="61.5" customHeight="1" x14ac:dyDescent="0.25"/>
    <row r="41" spans="1:14" ht="61.5" customHeight="1" x14ac:dyDescent="0.25"/>
    <row r="42" spans="1:14" ht="61.5" customHeight="1" x14ac:dyDescent="0.25"/>
    <row r="43" spans="1:14" ht="61.5" customHeight="1" x14ac:dyDescent="0.25"/>
    <row r="44" spans="1:14" ht="61.5" customHeight="1" x14ac:dyDescent="0.25"/>
    <row r="45" spans="1:14" ht="61.5" customHeight="1" x14ac:dyDescent="0.25"/>
    <row r="46" spans="1:14" ht="61.5" customHeight="1" x14ac:dyDescent="0.25"/>
    <row r="47" spans="1:14" ht="61.5" customHeight="1" x14ac:dyDescent="0.25"/>
    <row r="48" spans="1:14" ht="61.5" customHeight="1" x14ac:dyDescent="0.25"/>
    <row r="49" ht="61.5" customHeight="1" x14ac:dyDescent="0.25"/>
    <row r="50" ht="61.5" customHeight="1" x14ac:dyDescent="0.25"/>
    <row r="51" ht="61.5" customHeight="1" x14ac:dyDescent="0.25"/>
    <row r="52" ht="61.5" customHeight="1" x14ac:dyDescent="0.25"/>
    <row r="53" ht="61.5" customHeight="1" x14ac:dyDescent="0.25"/>
    <row r="54" ht="61.5" customHeight="1" x14ac:dyDescent="0.25"/>
    <row r="55" ht="61.5" customHeight="1" x14ac:dyDescent="0.25"/>
    <row r="56" ht="61.5" customHeight="1" x14ac:dyDescent="0.25"/>
    <row r="57" ht="61.5" customHeight="1" x14ac:dyDescent="0.25"/>
    <row r="58" ht="61.5" customHeight="1" x14ac:dyDescent="0.25"/>
    <row r="59" ht="61.5" customHeight="1" x14ac:dyDescent="0.25"/>
    <row r="60" ht="61.5" customHeight="1" x14ac:dyDescent="0.25"/>
    <row r="61" ht="61.5" customHeight="1" x14ac:dyDescent="0.25"/>
    <row r="62" ht="61.5" customHeight="1" x14ac:dyDescent="0.25"/>
    <row r="63" ht="61.5" customHeight="1" x14ac:dyDescent="0.25"/>
    <row r="64" ht="61.5" customHeight="1" x14ac:dyDescent="0.25"/>
    <row r="65" ht="61.5" customHeight="1" x14ac:dyDescent="0.25"/>
    <row r="66" ht="61.5" customHeight="1" x14ac:dyDescent="0.25"/>
    <row r="67" ht="61.5" customHeight="1" x14ac:dyDescent="0.25"/>
    <row r="68" ht="61.5" customHeight="1" x14ac:dyDescent="0.25"/>
    <row r="69" ht="61.5" customHeight="1" x14ac:dyDescent="0.25"/>
    <row r="70" ht="61.5" customHeight="1" x14ac:dyDescent="0.25"/>
    <row r="71" ht="61.5" customHeight="1" x14ac:dyDescent="0.25"/>
    <row r="72" ht="61.5" customHeight="1" x14ac:dyDescent="0.25"/>
    <row r="73" ht="61.5" customHeight="1" x14ac:dyDescent="0.25"/>
    <row r="74" ht="61.5" customHeight="1" x14ac:dyDescent="0.25"/>
    <row r="75" ht="61.5" customHeight="1" x14ac:dyDescent="0.25"/>
    <row r="76" ht="61.5" customHeight="1" x14ac:dyDescent="0.25"/>
    <row r="77" ht="61.5" customHeight="1" x14ac:dyDescent="0.25"/>
    <row r="78" ht="61.5" customHeight="1" x14ac:dyDescent="0.25"/>
    <row r="79" ht="61.5" customHeight="1" x14ac:dyDescent="0.25"/>
    <row r="80" ht="61.5" customHeight="1" x14ac:dyDescent="0.25"/>
    <row r="81" ht="61.5" customHeight="1" x14ac:dyDescent="0.25"/>
    <row r="82" ht="61.5" customHeight="1" x14ac:dyDescent="0.25"/>
  </sheetData>
  <mergeCells count="3">
    <mergeCell ref="A1:G1"/>
    <mergeCell ref="A3:G3"/>
    <mergeCell ref="A36:N36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2024-05-23T03:34:15Z</dcterms:modified>
</cp:coreProperties>
</file>